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та\"/>
    </mc:Choice>
  </mc:AlternateContent>
  <bookViews>
    <workbookView xWindow="0" yWindow="0" windowWidth="15345" windowHeight="5925"/>
  </bookViews>
  <sheets>
    <sheet name="Лист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43" i="1"/>
  <c r="B42" i="1"/>
  <c r="B41" i="1"/>
  <c r="B40" i="1"/>
  <c r="B39" i="1"/>
  <c r="B37" i="1"/>
  <c r="B36" i="1"/>
  <c r="B35" i="1"/>
  <c r="B34" i="1"/>
  <c r="B33" i="1"/>
  <c r="B32" i="1"/>
  <c r="B31" i="1"/>
  <c r="B30" i="1"/>
  <c r="B29" i="1"/>
  <c r="B28" i="1"/>
  <c r="B27" i="1"/>
  <c r="B26" i="1"/>
  <c r="B23" i="1"/>
  <c r="B22" i="1"/>
  <c r="B24" i="1"/>
  <c r="B21" i="1"/>
  <c r="B20" i="1"/>
  <c r="B19" i="1"/>
  <c r="B18" i="1"/>
  <c r="B17" i="1"/>
  <c r="B15" i="1"/>
  <c r="B14" i="1"/>
  <c r="B13" i="1"/>
  <c r="B11" i="1"/>
  <c r="B12" i="1"/>
  <c r="B10" i="1"/>
  <c r="B9" i="1"/>
  <c r="B8" i="1"/>
  <c r="B7" i="1"/>
  <c r="B6" i="1"/>
  <c r="B47" i="1"/>
  <c r="B49" i="1"/>
  <c r="B48" i="1"/>
  <c r="B38" i="1"/>
  <c r="B25" i="1"/>
  <c r="B46" i="1"/>
  <c r="B45" i="1"/>
  <c r="B50" i="1"/>
  <c r="F55" i="1"/>
  <c r="F56" i="1"/>
  <c r="F57" i="1"/>
  <c r="F54" i="1"/>
  <c r="B16" i="1"/>
  <c r="B4" i="1"/>
  <c r="C5" i="1"/>
  <c r="C4" i="1"/>
  <c r="B5" i="1"/>
</calcChain>
</file>

<file path=xl/sharedStrings.xml><?xml version="1.0" encoding="utf-8"?>
<sst xmlns="http://schemas.openxmlformats.org/spreadsheetml/2006/main" count="102" uniqueCount="61">
  <si>
    <t>Стоимость</t>
  </si>
  <si>
    <t>*Выберите нужные услуги</t>
  </si>
  <si>
    <t>Предоплата 50% составляет:</t>
  </si>
  <si>
    <t>Да/Нет</t>
  </si>
  <si>
    <t>%</t>
  </si>
  <si>
    <t>Ожидание до поднятия трубки менее 10 сек</t>
  </si>
  <si>
    <t>Корпоративное приветствие</t>
  </si>
  <si>
    <t>Приветливый тон</t>
  </si>
  <si>
    <t>Уточнение цели звонка</t>
  </si>
  <si>
    <t>Уточнение имени</t>
  </si>
  <si>
    <t>Обращение по имени</t>
  </si>
  <si>
    <t>Есть классифицирующие вопросы</t>
  </si>
  <si>
    <t>Есть перехват инициативы</t>
  </si>
  <si>
    <t>Нет паузы после называния цены</t>
  </si>
  <si>
    <t>Бесплатный первый шаг</t>
  </si>
  <si>
    <t>Есть попытка продажи</t>
  </si>
  <si>
    <t>Есть отработка возражений</t>
  </si>
  <si>
    <t>Назначается следующий шаг</t>
  </si>
  <si>
    <t>Разговор с клиентом:</t>
  </si>
  <si>
    <t>Сообщают об акциях и спец. предложениях</t>
  </si>
  <si>
    <t>Есть попытка получения оплаты (предоплаты)</t>
  </si>
  <si>
    <t>Уточнение, есть ли нерешенные вопросы</t>
  </si>
  <si>
    <t>Благодарность за обращение/звонок/интерес</t>
  </si>
  <si>
    <t>CRM система и телефония:</t>
  </si>
  <si>
    <t>Интеграция телефонии с CRM системой</t>
  </si>
  <si>
    <t>Система распознавания клиента</t>
  </si>
  <si>
    <t>История каждого клиента</t>
  </si>
  <si>
    <t>Формирование отчетов по срезам</t>
  </si>
  <si>
    <t>Поиск и фильтрация клиентов/сделок/компаний</t>
  </si>
  <si>
    <t>Возможность загрузки файлов</t>
  </si>
  <si>
    <t>Хорошее качество сигнала и слышимость телефонии</t>
  </si>
  <si>
    <t>Запись звонков</t>
  </si>
  <si>
    <t>Определитель номера</t>
  </si>
  <si>
    <t>Фиксация пропущенных звонков</t>
  </si>
  <si>
    <t>Возможность сбора статистики звонков</t>
  </si>
  <si>
    <t>Автоответчик в нерабочее время</t>
  </si>
  <si>
    <t>Контроль качества и обучение менеджеров:</t>
  </si>
  <si>
    <t>Прослушивается каждый звонок</t>
  </si>
  <si>
    <t>По каждому звонку составляется отчет</t>
  </si>
  <si>
    <t>Менеджеры постоянно получают обратную связь по звонкам</t>
  </si>
  <si>
    <t>Руководитель получает сводный отчет по качеству</t>
  </si>
  <si>
    <t>На основе прослушивания дорабатывается скрипт продаж</t>
  </si>
  <si>
    <t>Худшие звонки заносят в базу</t>
  </si>
  <si>
    <t>Лучшие звонки заносят в базу</t>
  </si>
  <si>
    <t>Книга продаж</t>
  </si>
  <si>
    <t>Менеджер – эксперт в продукте</t>
  </si>
  <si>
    <t>Может ответить на любой вопрос по продукту</t>
  </si>
  <si>
    <t>Менеджер знает всех конкурентов</t>
  </si>
  <si>
    <t>Средний чек ваших сделок?</t>
  </si>
  <si>
    <t>Сколько сделок вы заключаете в месяц?</t>
  </si>
  <si>
    <t>Сейчас вы получаете в месяц:</t>
  </si>
  <si>
    <t>Ваш отдел продаж работает на:</t>
  </si>
  <si>
    <t>Если отдел продаж будет работать на 100% вы получите:</t>
  </si>
  <si>
    <t>Каждый месяц вы теряете:</t>
  </si>
  <si>
    <t>или на нашем сайте:</t>
  </si>
  <si>
    <t>Задавайте вопросы по продажам в нашей группе:</t>
  </si>
  <si>
    <t xml:space="preserve"> http://vk.com/scriptsales</t>
  </si>
  <si>
    <t>http://scriptsales.ru/</t>
  </si>
  <si>
    <t>Начните заполнять и в конце страницы вы увидите потенциал роста</t>
  </si>
  <si>
    <t>чек-лист подготовлен scriptsales.ru</t>
  </si>
  <si>
    <t>Есть попытка доп. продажи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</si>
</sst>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u/>
      <sz val="12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entury Gothic"/>
      <family val="2"/>
      <charset val="204"/>
    </font>
    <font>
      <sz val="14"/>
      <name val="Calibri"/>
      <family val="2"/>
      <charset val="204"/>
      <scheme val="minor"/>
    </font>
    <font>
      <i/>
      <sz val="14"/>
      <name val="Century Gothic"/>
      <family val="2"/>
      <charset val="204"/>
    </font>
    <font>
      <i/>
      <sz val="14"/>
      <color theme="1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b/>
      <sz val="14"/>
      <color theme="1"/>
      <name val="Century Gothic"/>
      <family val="2"/>
      <charset val="204"/>
    </font>
    <font>
      <sz val="18"/>
      <color rgb="FFFF0000"/>
      <name val="Calibri"/>
      <family val="2"/>
      <charset val="204"/>
      <scheme val="minor"/>
    </font>
    <font>
      <sz val="18"/>
      <color rgb="FF00B050"/>
      <name val="Calibri"/>
      <family val="2"/>
      <charset val="204"/>
      <scheme val="minor"/>
    </font>
    <font>
      <sz val="18"/>
      <color theme="0" tint="-0.249977111117893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1" fillId="2" borderId="0" xfId="0" applyFont="1" applyFill="1" applyProtection="1">
      <protection locked="0" hidden="1"/>
    </xf>
    <xf numFmtId="0" fontId="1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6" fillId="2" borderId="0" xfId="0" applyFont="1" applyFill="1" applyProtection="1">
      <protection locked="0"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right"/>
      <protection hidden="1"/>
    </xf>
    <xf numFmtId="0" fontId="11" fillId="2" borderId="0" xfId="1" applyFont="1" applyFill="1" applyBorder="1" applyProtection="1">
      <protection hidden="1"/>
    </xf>
    <xf numFmtId="0" fontId="6" fillId="2" borderId="0" xfId="0" applyFont="1" applyFill="1" applyAlignment="1" applyProtection="1">
      <alignment horizontal="right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6" fillId="4" borderId="6" xfId="0" applyFont="1" applyFill="1" applyBorder="1" applyProtection="1">
      <protection hidden="1"/>
    </xf>
    <xf numFmtId="0" fontId="6" fillId="4" borderId="4" xfId="0" applyFont="1" applyFill="1" applyBorder="1" applyProtection="1">
      <protection hidden="1"/>
    </xf>
    <xf numFmtId="1" fontId="6" fillId="4" borderId="4" xfId="0" applyNumberFormat="1" applyFont="1" applyFill="1" applyBorder="1" applyProtection="1">
      <protection hidden="1"/>
    </xf>
    <xf numFmtId="0" fontId="9" fillId="4" borderId="7" xfId="0" applyFont="1" applyFill="1" applyBorder="1" applyAlignment="1" applyProtection="1">
      <alignment horizontal="center"/>
      <protection hidden="1"/>
    </xf>
    <xf numFmtId="0" fontId="6" fillId="4" borderId="2" xfId="0" applyFont="1" applyFill="1" applyBorder="1" applyAlignment="1" applyProtection="1">
      <alignment horizontal="right"/>
      <protection hidden="1"/>
    </xf>
    <xf numFmtId="0" fontId="6" fillId="4" borderId="3" xfId="0" applyFont="1" applyFill="1" applyBorder="1" applyAlignment="1" applyProtection="1">
      <alignment horizontal="right"/>
      <protection hidden="1"/>
    </xf>
    <xf numFmtId="0" fontId="7" fillId="4" borderId="5" xfId="0" applyFont="1" applyFill="1" applyBorder="1" applyAlignment="1" applyProtection="1">
      <alignment horizontal="center"/>
      <protection hidden="1"/>
    </xf>
    <xf numFmtId="0" fontId="4" fillId="4" borderId="5" xfId="0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 applyProtection="1">
      <alignment horizontal="center"/>
      <protection hidden="1"/>
    </xf>
    <xf numFmtId="0" fontId="15" fillId="5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Protection="1">
      <protection hidden="1"/>
    </xf>
    <xf numFmtId="0" fontId="12" fillId="4" borderId="8" xfId="0" applyFont="1" applyFill="1" applyBorder="1" applyAlignment="1" applyProtection="1">
      <alignment horizontal="center"/>
      <protection hidden="1"/>
    </xf>
    <xf numFmtId="0" fontId="12" fillId="4" borderId="0" xfId="0" applyFont="1" applyFill="1" applyBorder="1" applyAlignment="1" applyProtection="1"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" fillId="5" borderId="0" xfId="0" applyFont="1" applyFill="1" applyProtection="1">
      <protection hidden="1"/>
    </xf>
    <xf numFmtId="0" fontId="1" fillId="0" borderId="5" xfId="0" applyFont="1" applyBorder="1" applyAlignment="1" applyProtection="1">
      <alignment horizontal="right"/>
      <protection hidden="1"/>
    </xf>
    <xf numFmtId="0" fontId="1" fillId="0" borderId="1" xfId="0" applyFont="1" applyBorder="1" applyProtection="1">
      <protection hidden="1"/>
    </xf>
    <xf numFmtId="0" fontId="14" fillId="0" borderId="1" xfId="0" applyFont="1" applyBorder="1" applyProtection="1">
      <protection hidden="1"/>
    </xf>
    <xf numFmtId="0" fontId="13" fillId="0" borderId="1" xfId="0" applyFont="1" applyBorder="1" applyProtection="1">
      <protection hidden="1"/>
    </xf>
    <xf numFmtId="0" fontId="1" fillId="5" borderId="0" xfId="0" applyFont="1" applyFill="1" applyAlignment="1" applyProtection="1">
      <alignment horizontal="right"/>
      <protection hidden="1"/>
    </xf>
    <xf numFmtId="0" fontId="3" fillId="4" borderId="0" xfId="1" applyFill="1" applyBorder="1" applyProtection="1">
      <protection hidden="1"/>
    </xf>
    <xf numFmtId="0" fontId="1" fillId="4" borderId="0" xfId="0" applyFont="1" applyFill="1" applyProtection="1">
      <protection hidden="1"/>
    </xf>
    <xf numFmtId="0" fontId="1" fillId="0" borderId="1" xfId="0" applyFont="1" applyBorder="1" applyProtection="1">
      <protection locked="0" hidden="1"/>
    </xf>
    <xf numFmtId="0" fontId="1" fillId="0" borderId="3" xfId="0" applyFont="1" applyBorder="1" applyProtection="1">
      <protection locked="0" hidden="1"/>
    </xf>
    <xf numFmtId="0" fontId="1" fillId="0" borderId="0" xfId="0" applyFont="1" applyProtection="1">
      <protection locked="0" hidden="1"/>
    </xf>
    <xf numFmtId="0" fontId="1" fillId="0" borderId="0" xfId="0" applyFont="1" applyAlignment="1" applyProtection="1">
      <alignment horizontal="right"/>
      <protection hidden="1"/>
    </xf>
    <xf numFmtId="0" fontId="3" fillId="4" borderId="0" xfId="1" applyFill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right"/>
      <protection hidden="1"/>
    </xf>
    <xf numFmtId="0" fontId="5" fillId="5" borderId="1" xfId="1" applyFont="1" applyFill="1" applyBorder="1" applyAlignment="1" applyProtection="1">
      <alignment horizontal="center" vertical="center"/>
      <protection hidden="1"/>
    </xf>
    <xf numFmtId="0" fontId="5" fillId="5" borderId="1" xfId="1" applyFont="1" applyFill="1" applyBorder="1" applyAlignment="1" applyProtection="1">
      <alignment horizontal="center"/>
      <protection hidden="1"/>
    </xf>
    <xf numFmtId="0" fontId="11" fillId="2" borderId="0" xfId="1" applyFont="1" applyFill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5" borderId="10" xfId="0" applyFont="1" applyFill="1" applyBorder="1" applyAlignment="1" applyProtection="1">
      <alignment horizont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$6" lockText="1" noThreeD="1"/>
</file>

<file path=xl/ctrlProps/ctrlProp10.xml><?xml version="1.0" encoding="utf-8"?>
<formControlPr xmlns="http://schemas.microsoft.com/office/spreadsheetml/2009/9/main" objectType="CheckBox" fmlaLink="$C$14" lockText="1" noThreeD="1"/>
</file>

<file path=xl/ctrlProps/ctrlProp11.xml><?xml version="1.0" encoding="utf-8"?>
<formControlPr xmlns="http://schemas.microsoft.com/office/spreadsheetml/2009/9/main" objectType="CheckBox" fmlaLink="$C$18" lockText="1" noThreeD="1"/>
</file>

<file path=xl/ctrlProps/ctrlProp12.xml><?xml version="1.0" encoding="utf-8"?>
<formControlPr xmlns="http://schemas.microsoft.com/office/spreadsheetml/2009/9/main" objectType="CheckBox" fmlaLink="$C$20" lockText="1" noThreeD="1"/>
</file>

<file path=xl/ctrlProps/ctrlProp13.xml><?xml version="1.0" encoding="utf-8"?>
<formControlPr xmlns="http://schemas.microsoft.com/office/spreadsheetml/2009/9/main" objectType="CheckBox" fmlaLink="$C$22" lockText="1" noThreeD="1"/>
</file>

<file path=xl/ctrlProps/ctrlProp14.xml><?xml version="1.0" encoding="utf-8"?>
<formControlPr xmlns="http://schemas.microsoft.com/office/spreadsheetml/2009/9/main" objectType="CheckBox" fmlaLink="$C$24" lockText="1" noThreeD="1"/>
</file>

<file path=xl/ctrlProps/ctrlProp15.xml><?xml version="1.0" encoding="utf-8"?>
<formControlPr xmlns="http://schemas.microsoft.com/office/spreadsheetml/2009/9/main" objectType="CheckBox" fmlaLink="$C$26" lockText="1" noThreeD="1"/>
</file>

<file path=xl/ctrlProps/ctrlProp16.xml><?xml version="1.0" encoding="utf-8"?>
<formControlPr xmlns="http://schemas.microsoft.com/office/spreadsheetml/2009/9/main" objectType="CheckBox" fmlaLink="$C$28" lockText="1" noThreeD="1"/>
</file>

<file path=xl/ctrlProps/ctrlProp17.xml><?xml version="1.0" encoding="utf-8"?>
<formControlPr xmlns="http://schemas.microsoft.com/office/spreadsheetml/2009/9/main" objectType="CheckBox" fmlaLink="$C$30" lockText="1" noThreeD="1"/>
</file>

<file path=xl/ctrlProps/ctrlProp18.xml><?xml version="1.0" encoding="utf-8"?>
<formControlPr xmlns="http://schemas.microsoft.com/office/spreadsheetml/2009/9/main" objectType="CheckBox" fmlaLink="$C$17" lockText="1" noThreeD="1"/>
</file>

<file path=xl/ctrlProps/ctrlProp19.xml><?xml version="1.0" encoding="utf-8"?>
<formControlPr xmlns="http://schemas.microsoft.com/office/spreadsheetml/2009/9/main" objectType="CheckBox" fmlaLink="$C$19" lockText="1" noThreeD="1"/>
</file>

<file path=xl/ctrlProps/ctrlProp2.xml><?xml version="1.0" encoding="utf-8"?>
<formControlPr xmlns="http://schemas.microsoft.com/office/spreadsheetml/2009/9/main" objectType="CheckBox" fmlaLink="$C$7" lockText="1" noThreeD="1"/>
</file>

<file path=xl/ctrlProps/ctrlProp20.xml><?xml version="1.0" encoding="utf-8"?>
<formControlPr xmlns="http://schemas.microsoft.com/office/spreadsheetml/2009/9/main" objectType="CheckBox" fmlaLink="$C$21" lockText="1" noThreeD="1"/>
</file>

<file path=xl/ctrlProps/ctrlProp21.xml><?xml version="1.0" encoding="utf-8"?>
<formControlPr xmlns="http://schemas.microsoft.com/office/spreadsheetml/2009/9/main" objectType="CheckBox" fmlaLink="$C$23" lockText="1" noThreeD="1"/>
</file>

<file path=xl/ctrlProps/ctrlProp22.xml><?xml version="1.0" encoding="utf-8"?>
<formControlPr xmlns="http://schemas.microsoft.com/office/spreadsheetml/2009/9/main" objectType="CheckBox" fmlaLink="$C$27" lockText="1" noThreeD="1"/>
</file>

<file path=xl/ctrlProps/ctrlProp23.xml><?xml version="1.0" encoding="utf-8"?>
<formControlPr xmlns="http://schemas.microsoft.com/office/spreadsheetml/2009/9/main" objectType="CheckBox" fmlaLink="$C$29" lockText="1" noThreeD="1"/>
</file>

<file path=xl/ctrlProps/ctrlProp24.xml><?xml version="1.0" encoding="utf-8"?>
<formControlPr xmlns="http://schemas.microsoft.com/office/spreadsheetml/2009/9/main" objectType="CheckBox" fmlaLink="$C$31" lockText="1" noThreeD="1"/>
</file>

<file path=xl/ctrlProps/ctrlProp25.xml><?xml version="1.0" encoding="utf-8"?>
<formControlPr xmlns="http://schemas.microsoft.com/office/spreadsheetml/2009/9/main" objectType="CheckBox" fmlaLink="$C$32" lockText="1" noThreeD="1"/>
</file>

<file path=xl/ctrlProps/ctrlProp26.xml><?xml version="1.0" encoding="utf-8"?>
<formControlPr xmlns="http://schemas.microsoft.com/office/spreadsheetml/2009/9/main" objectType="CheckBox" fmlaLink="$C$33" lockText="1" noThreeD="1"/>
</file>

<file path=xl/ctrlProps/ctrlProp27.xml><?xml version="1.0" encoding="utf-8"?>
<formControlPr xmlns="http://schemas.microsoft.com/office/spreadsheetml/2009/9/main" objectType="CheckBox" fmlaLink="$C$34" lockText="1" noThreeD="1"/>
</file>

<file path=xl/ctrlProps/ctrlProp28.xml><?xml version="1.0" encoding="utf-8"?>
<formControlPr xmlns="http://schemas.microsoft.com/office/spreadsheetml/2009/9/main" objectType="CheckBox" fmlaLink="$C$35" lockText="1" noThreeD="1"/>
</file>

<file path=xl/ctrlProps/ctrlProp29.xml><?xml version="1.0" encoding="utf-8"?>
<formControlPr xmlns="http://schemas.microsoft.com/office/spreadsheetml/2009/9/main" objectType="CheckBox" fmlaLink="$C$37" lockText="1" noThreeD="1"/>
</file>

<file path=xl/ctrlProps/ctrlProp3.xml><?xml version="1.0" encoding="utf-8"?>
<formControlPr xmlns="http://schemas.microsoft.com/office/spreadsheetml/2009/9/main" objectType="CheckBox" fmlaLink="$C$8" lockText="1" noThreeD="1"/>
</file>

<file path=xl/ctrlProps/ctrlProp30.xml><?xml version="1.0" encoding="utf-8"?>
<formControlPr xmlns="http://schemas.microsoft.com/office/spreadsheetml/2009/9/main" objectType="CheckBox" fmlaLink="$C$36" lockText="1" noThreeD="1"/>
</file>

<file path=xl/ctrlProps/ctrlProp31.xml><?xml version="1.0" encoding="utf-8"?>
<formControlPr xmlns="http://schemas.microsoft.com/office/spreadsheetml/2009/9/main" objectType="CheckBox" fmlaLink="$C$39" lockText="1" noThreeD="1"/>
</file>

<file path=xl/ctrlProps/ctrlProp32.xml><?xml version="1.0" encoding="utf-8"?>
<formControlPr xmlns="http://schemas.microsoft.com/office/spreadsheetml/2009/9/main" objectType="CheckBox" fmlaLink="$C$40" lockText="1" noThreeD="1"/>
</file>

<file path=xl/ctrlProps/ctrlProp33.xml><?xml version="1.0" encoding="utf-8"?>
<formControlPr xmlns="http://schemas.microsoft.com/office/spreadsheetml/2009/9/main" objectType="CheckBox" fmlaLink="$C$41" lockText="1" noThreeD="1"/>
</file>

<file path=xl/ctrlProps/ctrlProp34.xml><?xml version="1.0" encoding="utf-8"?>
<formControlPr xmlns="http://schemas.microsoft.com/office/spreadsheetml/2009/9/main" objectType="CheckBox" fmlaLink="$C$42" lockText="1" noThreeD="1"/>
</file>

<file path=xl/ctrlProps/ctrlProp35.xml><?xml version="1.0" encoding="utf-8"?>
<formControlPr xmlns="http://schemas.microsoft.com/office/spreadsheetml/2009/9/main" objectType="CheckBox" fmlaLink="$C$43" lockText="1" noThreeD="1"/>
</file>

<file path=xl/ctrlProps/ctrlProp36.xml><?xml version="1.0" encoding="utf-8"?>
<formControlPr xmlns="http://schemas.microsoft.com/office/spreadsheetml/2009/9/main" objectType="CheckBox" fmlaLink="$C$45" lockText="1" noThreeD="1"/>
</file>

<file path=xl/ctrlProps/ctrlProp37.xml><?xml version="1.0" encoding="utf-8"?>
<formControlPr xmlns="http://schemas.microsoft.com/office/spreadsheetml/2009/9/main" objectType="CheckBox" fmlaLink="$C$47" lockText="1" noThreeD="1"/>
</file>

<file path=xl/ctrlProps/ctrlProp38.xml><?xml version="1.0" encoding="utf-8"?>
<formControlPr xmlns="http://schemas.microsoft.com/office/spreadsheetml/2009/9/main" objectType="CheckBox" fmlaLink="$C$44" lockText="1" noThreeD="1"/>
</file>

<file path=xl/ctrlProps/ctrlProp39.xml><?xml version="1.0" encoding="utf-8"?>
<formControlPr xmlns="http://schemas.microsoft.com/office/spreadsheetml/2009/9/main" objectType="CheckBox" fmlaLink="$C$46" lockText="1" noThreeD="1"/>
</file>

<file path=xl/ctrlProps/ctrlProp4.xml><?xml version="1.0" encoding="utf-8"?>
<formControlPr xmlns="http://schemas.microsoft.com/office/spreadsheetml/2009/9/main" objectType="CheckBox" fmlaLink="$C$9" lockText="1" noThreeD="1"/>
</file>

<file path=xl/ctrlProps/ctrlProp40.xml><?xml version="1.0" encoding="utf-8"?>
<formControlPr xmlns="http://schemas.microsoft.com/office/spreadsheetml/2009/9/main" objectType="CheckBox" fmlaLink="$C$48" lockText="1" noThreeD="1"/>
</file>

<file path=xl/ctrlProps/ctrlProp41.xml><?xml version="1.0" encoding="utf-8"?>
<formControlPr xmlns="http://schemas.microsoft.com/office/spreadsheetml/2009/9/main" objectType="CheckBox" fmlaLink="$C$49" lockText="1" noThreeD="1"/>
</file>

<file path=xl/ctrlProps/ctrlProp5.xml><?xml version="1.0" encoding="utf-8"?>
<formControlPr xmlns="http://schemas.microsoft.com/office/spreadsheetml/2009/9/main" objectType="CheckBox" fmlaLink="$C$10" lockText="1" noThreeD="1"/>
</file>

<file path=xl/ctrlProps/ctrlProp6.xml><?xml version="1.0" encoding="utf-8"?>
<formControlPr xmlns="http://schemas.microsoft.com/office/spreadsheetml/2009/9/main" objectType="CheckBox" fmlaLink="$C$11" lockText="1" noThreeD="1"/>
</file>

<file path=xl/ctrlProps/ctrlProp7.xml><?xml version="1.0" encoding="utf-8"?>
<formControlPr xmlns="http://schemas.microsoft.com/office/spreadsheetml/2009/9/main" objectType="CheckBox" fmlaLink="$C$12" lockText="1" noThreeD="1"/>
</file>

<file path=xl/ctrlProps/ctrlProp8.xml><?xml version="1.0" encoding="utf-8"?>
<formControlPr xmlns="http://schemas.microsoft.com/office/spreadsheetml/2009/9/main" objectType="CheckBox" fmlaLink="$C$13" lockText="1" noThreeD="1"/>
</file>

<file path=xl/ctrlProps/ctrlProp9.xml><?xml version="1.0" encoding="utf-8"?>
<formControlPr xmlns="http://schemas.microsoft.com/office/spreadsheetml/2009/9/main" objectType="CheckBox" fmlaLink="$C$1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0</xdr:rowOff>
        </xdr:from>
        <xdr:to>
          <xdr:col>6</xdr:col>
          <xdr:colOff>9525</xdr:colOff>
          <xdr:row>5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295275</xdr:rowOff>
        </xdr:from>
        <xdr:to>
          <xdr:col>6</xdr:col>
          <xdr:colOff>9525</xdr:colOff>
          <xdr:row>7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9525</xdr:rowOff>
        </xdr:from>
        <xdr:to>
          <xdr:col>6</xdr:col>
          <xdr:colOff>0</xdr:colOff>
          <xdr:row>7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295275</xdr:rowOff>
        </xdr:from>
        <xdr:to>
          <xdr:col>6</xdr:col>
          <xdr:colOff>0</xdr:colOff>
          <xdr:row>8</xdr:row>
          <xdr:rowOff>276225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295275</xdr:rowOff>
        </xdr:from>
        <xdr:to>
          <xdr:col>6</xdr:col>
          <xdr:colOff>0</xdr:colOff>
          <xdr:row>9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</xdr:row>
          <xdr:rowOff>0</xdr:rowOff>
        </xdr:from>
        <xdr:to>
          <xdr:col>6</xdr:col>
          <xdr:colOff>0</xdr:colOff>
          <xdr:row>10</xdr:row>
          <xdr:rowOff>276225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0</xdr:rowOff>
        </xdr:from>
        <xdr:to>
          <xdr:col>6</xdr:col>
          <xdr:colOff>0</xdr:colOff>
          <xdr:row>11</xdr:row>
          <xdr:rowOff>276225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276225</xdr:rowOff>
        </xdr:from>
        <xdr:to>
          <xdr:col>6</xdr:col>
          <xdr:colOff>0</xdr:colOff>
          <xdr:row>12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</xdr:row>
          <xdr:rowOff>276225</xdr:rowOff>
        </xdr:from>
        <xdr:to>
          <xdr:col>6</xdr:col>
          <xdr:colOff>0</xdr:colOff>
          <xdr:row>14</xdr:row>
          <xdr:rowOff>266700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</xdr:row>
          <xdr:rowOff>0</xdr:rowOff>
        </xdr:from>
        <xdr:to>
          <xdr:col>6</xdr:col>
          <xdr:colOff>0</xdr:colOff>
          <xdr:row>13</xdr:row>
          <xdr:rowOff>276225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276225</xdr:rowOff>
        </xdr:from>
        <xdr:to>
          <xdr:col>6</xdr:col>
          <xdr:colOff>0</xdr:colOff>
          <xdr:row>17</xdr:row>
          <xdr:rowOff>266700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</xdr:row>
          <xdr:rowOff>276225</xdr:rowOff>
        </xdr:from>
        <xdr:to>
          <xdr:col>6</xdr:col>
          <xdr:colOff>0</xdr:colOff>
          <xdr:row>19</xdr:row>
          <xdr:rowOff>266700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21</xdr:row>
          <xdr:rowOff>9525</xdr:rowOff>
        </xdr:from>
        <xdr:to>
          <xdr:col>6</xdr:col>
          <xdr:colOff>0</xdr:colOff>
          <xdr:row>21</xdr:row>
          <xdr:rowOff>285750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9525</xdr:rowOff>
        </xdr:from>
        <xdr:to>
          <xdr:col>6</xdr:col>
          <xdr:colOff>0</xdr:colOff>
          <xdr:row>23</xdr:row>
          <xdr:rowOff>285750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25</xdr:row>
          <xdr:rowOff>9525</xdr:rowOff>
        </xdr:from>
        <xdr:to>
          <xdr:col>6</xdr:col>
          <xdr:colOff>0</xdr:colOff>
          <xdr:row>25</xdr:row>
          <xdr:rowOff>285750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27</xdr:row>
          <xdr:rowOff>19050</xdr:rowOff>
        </xdr:from>
        <xdr:to>
          <xdr:col>6</xdr:col>
          <xdr:colOff>0</xdr:colOff>
          <xdr:row>27</xdr:row>
          <xdr:rowOff>295275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29</xdr:row>
          <xdr:rowOff>9525</xdr:rowOff>
        </xdr:from>
        <xdr:to>
          <xdr:col>6</xdr:col>
          <xdr:colOff>0</xdr:colOff>
          <xdr:row>29</xdr:row>
          <xdr:rowOff>285750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276225</xdr:rowOff>
        </xdr:from>
        <xdr:to>
          <xdr:col>6</xdr:col>
          <xdr:colOff>0</xdr:colOff>
          <xdr:row>16</xdr:row>
          <xdr:rowOff>266700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276225</xdr:rowOff>
        </xdr:from>
        <xdr:to>
          <xdr:col>6</xdr:col>
          <xdr:colOff>0</xdr:colOff>
          <xdr:row>18</xdr:row>
          <xdr:rowOff>266700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</xdr:row>
          <xdr:rowOff>276225</xdr:rowOff>
        </xdr:from>
        <xdr:to>
          <xdr:col>6</xdr:col>
          <xdr:colOff>0</xdr:colOff>
          <xdr:row>20</xdr:row>
          <xdr:rowOff>266700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22</xdr:row>
          <xdr:rowOff>9525</xdr:rowOff>
        </xdr:from>
        <xdr:to>
          <xdr:col>6</xdr:col>
          <xdr:colOff>0</xdr:colOff>
          <xdr:row>22</xdr:row>
          <xdr:rowOff>285750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26</xdr:row>
          <xdr:rowOff>19050</xdr:rowOff>
        </xdr:from>
        <xdr:to>
          <xdr:col>6</xdr:col>
          <xdr:colOff>0</xdr:colOff>
          <xdr:row>26</xdr:row>
          <xdr:rowOff>295275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28</xdr:row>
          <xdr:rowOff>9525</xdr:rowOff>
        </xdr:from>
        <xdr:to>
          <xdr:col>6</xdr:col>
          <xdr:colOff>0</xdr:colOff>
          <xdr:row>28</xdr:row>
          <xdr:rowOff>285750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30</xdr:row>
          <xdr:rowOff>0</xdr:rowOff>
        </xdr:from>
        <xdr:to>
          <xdr:col>6</xdr:col>
          <xdr:colOff>0</xdr:colOff>
          <xdr:row>30</xdr:row>
          <xdr:rowOff>276225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19050</xdr:rowOff>
        </xdr:from>
        <xdr:to>
          <xdr:col>6</xdr:col>
          <xdr:colOff>0</xdr:colOff>
          <xdr:row>31</xdr:row>
          <xdr:rowOff>295275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32</xdr:row>
          <xdr:rowOff>19050</xdr:rowOff>
        </xdr:from>
        <xdr:to>
          <xdr:col>6</xdr:col>
          <xdr:colOff>0</xdr:colOff>
          <xdr:row>32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33</xdr:row>
          <xdr:rowOff>19050</xdr:rowOff>
        </xdr:from>
        <xdr:to>
          <xdr:col>6</xdr:col>
          <xdr:colOff>0</xdr:colOff>
          <xdr:row>33</xdr:row>
          <xdr:rowOff>295275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9525</xdr:rowOff>
        </xdr:from>
        <xdr:to>
          <xdr:col>6</xdr:col>
          <xdr:colOff>0</xdr:colOff>
          <xdr:row>34</xdr:row>
          <xdr:rowOff>285750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36</xdr:row>
          <xdr:rowOff>9525</xdr:rowOff>
        </xdr:from>
        <xdr:to>
          <xdr:col>6</xdr:col>
          <xdr:colOff>0</xdr:colOff>
          <xdr:row>36</xdr:row>
          <xdr:rowOff>285750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35</xdr:row>
          <xdr:rowOff>9525</xdr:rowOff>
        </xdr:from>
        <xdr:to>
          <xdr:col>6</xdr:col>
          <xdr:colOff>0</xdr:colOff>
          <xdr:row>35</xdr:row>
          <xdr:rowOff>285750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38</xdr:row>
          <xdr:rowOff>19050</xdr:rowOff>
        </xdr:from>
        <xdr:to>
          <xdr:col>6</xdr:col>
          <xdr:colOff>0</xdr:colOff>
          <xdr:row>38</xdr:row>
          <xdr:rowOff>295275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39</xdr:row>
          <xdr:rowOff>19050</xdr:rowOff>
        </xdr:from>
        <xdr:to>
          <xdr:col>6</xdr:col>
          <xdr:colOff>0</xdr:colOff>
          <xdr:row>39</xdr:row>
          <xdr:rowOff>295275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40</xdr:row>
          <xdr:rowOff>9525</xdr:rowOff>
        </xdr:from>
        <xdr:to>
          <xdr:col>6</xdr:col>
          <xdr:colOff>0</xdr:colOff>
          <xdr:row>40</xdr:row>
          <xdr:rowOff>285750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41</xdr:row>
          <xdr:rowOff>9525</xdr:rowOff>
        </xdr:from>
        <xdr:to>
          <xdr:col>6</xdr:col>
          <xdr:colOff>0</xdr:colOff>
          <xdr:row>41</xdr:row>
          <xdr:rowOff>285750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42</xdr:row>
          <xdr:rowOff>9525</xdr:rowOff>
        </xdr:from>
        <xdr:to>
          <xdr:col>6</xdr:col>
          <xdr:colOff>0</xdr:colOff>
          <xdr:row>42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44</xdr:row>
          <xdr:rowOff>9525</xdr:rowOff>
        </xdr:from>
        <xdr:to>
          <xdr:col>6</xdr:col>
          <xdr:colOff>0</xdr:colOff>
          <xdr:row>44</xdr:row>
          <xdr:rowOff>285750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46</xdr:row>
          <xdr:rowOff>28575</xdr:rowOff>
        </xdr:from>
        <xdr:to>
          <xdr:col>6</xdr:col>
          <xdr:colOff>0</xdr:colOff>
          <xdr:row>47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43</xdr:row>
          <xdr:rowOff>0</xdr:rowOff>
        </xdr:from>
        <xdr:to>
          <xdr:col>6</xdr:col>
          <xdr:colOff>0</xdr:colOff>
          <xdr:row>43</xdr:row>
          <xdr:rowOff>276225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45</xdr:row>
          <xdr:rowOff>19050</xdr:rowOff>
        </xdr:from>
        <xdr:to>
          <xdr:col>6</xdr:col>
          <xdr:colOff>0</xdr:colOff>
          <xdr:row>45</xdr:row>
          <xdr:rowOff>295275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47</xdr:row>
          <xdr:rowOff>28575</xdr:rowOff>
        </xdr:from>
        <xdr:to>
          <xdr:col>6</xdr:col>
          <xdr:colOff>0</xdr:colOff>
          <xdr:row>48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48</xdr:row>
          <xdr:rowOff>28575</xdr:rowOff>
        </xdr:from>
        <xdr:to>
          <xdr:col>6</xdr:col>
          <xdr:colOff>0</xdr:colOff>
          <xdr:row>49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7" Type="http://schemas.openxmlformats.org/officeDocument/2006/relationships/ctrlProp" Target="../ctrlProps/ctrlProp2.xml"/><Relationship Id="rId2" Type="http://schemas.openxmlformats.org/officeDocument/2006/relationships/hyperlink" Target="http://vk.com/scriptsales" TargetMode="External"/><Relationship Id="rId16" Type="http://schemas.openxmlformats.org/officeDocument/2006/relationships/ctrlProp" Target="../ctrlProps/ctrlProp11.xml"/><Relationship Id="rId29" Type="http://schemas.openxmlformats.org/officeDocument/2006/relationships/ctrlProp" Target="../ctrlProps/ctrlProp24.xml"/><Relationship Id="rId1" Type="http://schemas.openxmlformats.org/officeDocument/2006/relationships/hyperlink" Target="http://scriptsales.ru/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1"/>
  <sheetViews>
    <sheetView tabSelected="1" topLeftCell="A53" zoomScaleNormal="100" workbookViewId="0">
      <selection activeCell="J19" sqref="J19"/>
    </sheetView>
  </sheetViews>
  <sheetFormatPr defaultRowHeight="23.25" x14ac:dyDescent="0.35"/>
  <cols>
    <col min="1" max="1" width="41.5703125" style="21" customWidth="1"/>
    <col min="2" max="2" width="0.42578125" style="21" customWidth="1"/>
    <col min="3" max="3" width="21.85546875" style="21" hidden="1" customWidth="1"/>
    <col min="4" max="4" width="84" style="21" customWidth="1"/>
    <col min="5" max="5" width="11.140625" style="21" hidden="1" customWidth="1"/>
    <col min="6" max="6" width="22.5703125" style="21" customWidth="1"/>
    <col min="7" max="7" width="5.28515625" style="21" customWidth="1"/>
    <col min="8" max="8" width="0.85546875" style="21" customWidth="1"/>
    <col min="9" max="9" width="5" style="21" customWidth="1"/>
    <col min="10" max="10" width="10.28515625" style="21" bestFit="1" customWidth="1"/>
    <col min="11" max="16384" width="9.140625" style="21"/>
  </cols>
  <sheetData>
    <row r="1" spans="1:22" ht="24" thickBo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24" thickBot="1" x14ac:dyDescent="0.4">
      <c r="A2" s="29"/>
      <c r="D2" s="46" t="s">
        <v>58</v>
      </c>
      <c r="E2" s="47"/>
      <c r="F2" s="4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24" thickBot="1" x14ac:dyDescent="0.4">
      <c r="A3" s="29"/>
      <c r="B3" s="29"/>
      <c r="C3" s="29"/>
      <c r="D3" s="49" t="s">
        <v>59</v>
      </c>
      <c r="E3" s="49"/>
      <c r="F3" s="4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25.5" customHeight="1" thickBot="1" x14ac:dyDescent="0.4">
      <c r="A4" s="20"/>
      <c r="B4" s="4" t="e">
        <f>F13/100*F14*F15*30</f>
        <v>#VALUE!</v>
      </c>
      <c r="C4" s="4">
        <f>100-C5</f>
        <v>100</v>
      </c>
      <c r="D4" s="17" t="s">
        <v>18</v>
      </c>
      <c r="E4" s="10" t="s">
        <v>0</v>
      </c>
      <c r="F4" s="44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0.75" customHeight="1" thickBot="1" x14ac:dyDescent="0.4">
      <c r="A5" s="20"/>
      <c r="B5" s="4" t="e">
        <f>B4+(B4/100*C4)</f>
        <v>#VALUE!</v>
      </c>
      <c r="C5" s="4">
        <f>B6+B7+B8+B9+B10+B11+B12</f>
        <v>0</v>
      </c>
      <c r="D5" s="14"/>
      <c r="E5" s="5"/>
      <c r="F5" s="6" t="s">
        <v>1</v>
      </c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23.1" customHeight="1" thickBot="1" x14ac:dyDescent="0.4">
      <c r="A6" s="20"/>
      <c r="B6" s="4">
        <f>IF(C6,E6,E5)</f>
        <v>0</v>
      </c>
      <c r="C6" s="4" t="b">
        <v>0</v>
      </c>
      <c r="D6" s="18" t="s">
        <v>5</v>
      </c>
      <c r="E6" s="11">
        <v>2</v>
      </c>
      <c r="F6" s="7" t="s">
        <v>3</v>
      </c>
      <c r="G6" s="8"/>
      <c r="H6" s="3"/>
      <c r="I6" s="3"/>
      <c r="J6" s="3"/>
      <c r="K6" s="3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23.1" customHeight="1" thickBot="1" x14ac:dyDescent="0.4">
      <c r="A7" s="20"/>
      <c r="B7" s="4">
        <f>IF(C7,E7,E5)</f>
        <v>0</v>
      </c>
      <c r="C7" s="4" t="b">
        <v>0</v>
      </c>
      <c r="D7" s="18" t="s">
        <v>6</v>
      </c>
      <c r="E7" s="11">
        <v>1</v>
      </c>
      <c r="F7" s="7" t="s">
        <v>3</v>
      </c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23.1" customHeight="1" thickBot="1" x14ac:dyDescent="0.4">
      <c r="A8" s="20"/>
      <c r="B8" s="4">
        <f>IF(C8,E8,E5)</f>
        <v>0</v>
      </c>
      <c r="C8" s="4" t="b">
        <v>0</v>
      </c>
      <c r="D8" s="18" t="s">
        <v>7</v>
      </c>
      <c r="E8" s="11">
        <v>1</v>
      </c>
      <c r="F8" s="7" t="s">
        <v>3</v>
      </c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23.1" customHeight="1" thickBot="1" x14ac:dyDescent="0.4">
      <c r="A9" s="20"/>
      <c r="B9" s="4">
        <f>IF(C9,E9,E5)</f>
        <v>0</v>
      </c>
      <c r="C9" s="4" t="b">
        <v>0</v>
      </c>
      <c r="D9" s="18" t="s">
        <v>8</v>
      </c>
      <c r="E9" s="11">
        <v>2</v>
      </c>
      <c r="F9" s="7" t="s">
        <v>3</v>
      </c>
      <c r="G9" s="3"/>
      <c r="H9" s="3"/>
      <c r="I9" s="3"/>
      <c r="J9" s="3"/>
      <c r="K9" s="3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23.1" customHeight="1" thickBot="1" x14ac:dyDescent="0.4">
      <c r="A10" s="20"/>
      <c r="B10" s="4">
        <f>IF(C10,E10,E5)</f>
        <v>0</v>
      </c>
      <c r="C10" s="4" t="b">
        <v>0</v>
      </c>
      <c r="D10" s="18" t="s">
        <v>9</v>
      </c>
      <c r="E10" s="12">
        <v>1</v>
      </c>
      <c r="F10" s="7" t="s">
        <v>3</v>
      </c>
      <c r="G10" s="3"/>
      <c r="H10" s="3"/>
      <c r="I10" s="3"/>
      <c r="J10" s="3"/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23.1" customHeight="1" thickBot="1" x14ac:dyDescent="0.4">
      <c r="A11" s="20"/>
      <c r="B11" s="4">
        <f>IF(C11,E11,E5)</f>
        <v>0</v>
      </c>
      <c r="C11" s="4" t="b">
        <v>0</v>
      </c>
      <c r="D11" s="18" t="s">
        <v>10</v>
      </c>
      <c r="E11" s="12">
        <v>1</v>
      </c>
      <c r="F11" s="7" t="s">
        <v>3</v>
      </c>
      <c r="G11" s="3"/>
      <c r="H11" s="3"/>
      <c r="I11" s="3"/>
      <c r="J11" s="3"/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23.1" customHeight="1" thickBot="1" x14ac:dyDescent="0.4">
      <c r="A12" s="20"/>
      <c r="B12" s="4">
        <f>IF(C12,E12,E5)</f>
        <v>0</v>
      </c>
      <c r="C12" s="4" t="b">
        <v>0</v>
      </c>
      <c r="D12" s="18" t="s">
        <v>11</v>
      </c>
      <c r="E12" s="12">
        <v>3</v>
      </c>
      <c r="F12" s="7" t="s">
        <v>3</v>
      </c>
      <c r="G12" s="3"/>
      <c r="H12" s="3"/>
      <c r="I12" s="22"/>
      <c r="J12" s="3"/>
      <c r="K12" s="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23.1" customHeight="1" thickBot="1" x14ac:dyDescent="0.4">
      <c r="A13" s="20"/>
      <c r="B13" s="4">
        <f>IF(C13,E13,E5)</f>
        <v>0</v>
      </c>
      <c r="C13" s="4" t="b">
        <v>0</v>
      </c>
      <c r="D13" s="18" t="s">
        <v>12</v>
      </c>
      <c r="E13" s="12">
        <v>3</v>
      </c>
      <c r="F13" s="7" t="s">
        <v>3</v>
      </c>
      <c r="G13" s="3"/>
      <c r="H13" s="3"/>
      <c r="I13" s="22"/>
      <c r="J13" s="3"/>
      <c r="K13" s="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23.1" customHeight="1" thickBot="1" x14ac:dyDescent="0.4">
      <c r="A14" s="20"/>
      <c r="B14" s="4">
        <f>IF(C14,E14,E5)</f>
        <v>0</v>
      </c>
      <c r="C14" s="4" t="b">
        <v>0</v>
      </c>
      <c r="D14" s="18" t="s">
        <v>13</v>
      </c>
      <c r="E14" s="12">
        <v>4</v>
      </c>
      <c r="F14" s="7" t="s">
        <v>3</v>
      </c>
      <c r="G14" s="3"/>
      <c r="H14" s="3"/>
      <c r="I14" s="22"/>
      <c r="J14" s="3"/>
      <c r="K14" s="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23.1" customHeight="1" thickBot="1" x14ac:dyDescent="0.4">
      <c r="A15" s="20"/>
      <c r="B15" s="4">
        <f>IF(C15,E15,E5)</f>
        <v>0</v>
      </c>
      <c r="C15" s="4" t="b">
        <v>0</v>
      </c>
      <c r="D15" s="18" t="s">
        <v>14</v>
      </c>
      <c r="E15" s="13">
        <v>3</v>
      </c>
      <c r="F15" s="7" t="s">
        <v>3</v>
      </c>
      <c r="G15" s="3"/>
      <c r="H15" s="3"/>
      <c r="I15" s="3"/>
      <c r="J15" s="3"/>
      <c r="K15" s="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6.75" hidden="1" customHeight="1" thickBot="1" x14ac:dyDescent="0.4">
      <c r="A16" s="20"/>
      <c r="B16" s="4" t="str">
        <f t="shared" ref="B16" si="0">IF(C16,E16,E15)</f>
        <v>Предоплата 50% составляет:</v>
      </c>
      <c r="C16" s="4" t="b">
        <v>1</v>
      </c>
      <c r="D16" s="19"/>
      <c r="E16" s="9" t="s">
        <v>2</v>
      </c>
      <c r="F16" s="7" t="s">
        <v>3</v>
      </c>
      <c r="G16" s="45"/>
      <c r="H16" s="45"/>
      <c r="I16" s="45"/>
      <c r="J16" s="45"/>
      <c r="K16" s="4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23.1" customHeight="1" thickBot="1" x14ac:dyDescent="0.4">
      <c r="A17" s="20"/>
      <c r="B17" s="4">
        <f>IF(C17,E17,E5)</f>
        <v>0</v>
      </c>
      <c r="C17" s="4" t="b">
        <v>0</v>
      </c>
      <c r="D17" s="18" t="s">
        <v>15</v>
      </c>
      <c r="E17" s="9">
        <v>4</v>
      </c>
      <c r="F17" s="7" t="s">
        <v>3</v>
      </c>
      <c r="G17" s="3"/>
      <c r="H17" s="3"/>
      <c r="I17" s="3"/>
      <c r="J17" s="3"/>
      <c r="K17" s="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23.1" customHeight="1" thickBot="1" x14ac:dyDescent="0.4">
      <c r="A18" s="20"/>
      <c r="B18" s="4">
        <f>IF(C18,E18,E5)</f>
        <v>0</v>
      </c>
      <c r="C18" s="4" t="b">
        <v>0</v>
      </c>
      <c r="D18" s="18" t="s">
        <v>16</v>
      </c>
      <c r="E18" s="23">
        <v>4</v>
      </c>
      <c r="F18" s="7" t="s">
        <v>3</v>
      </c>
      <c r="G18" s="3"/>
      <c r="H18" s="3"/>
      <c r="I18" s="3"/>
      <c r="J18" s="3"/>
      <c r="K18" s="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23.1" customHeight="1" thickBot="1" x14ac:dyDescent="0.4">
      <c r="A19" s="20"/>
      <c r="B19" s="4">
        <f>IF(C19,E19,E5)</f>
        <v>0</v>
      </c>
      <c r="C19" s="4" t="b">
        <v>0</v>
      </c>
      <c r="D19" s="18" t="s">
        <v>17</v>
      </c>
      <c r="E19" s="23">
        <v>4</v>
      </c>
      <c r="F19" s="7" t="s">
        <v>3</v>
      </c>
      <c r="G19" s="3"/>
      <c r="H19" s="3"/>
      <c r="I19" s="3"/>
      <c r="J19" s="3"/>
      <c r="K19" s="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23.1" customHeight="1" thickBot="1" x14ac:dyDescent="0.4">
      <c r="A20" s="20"/>
      <c r="B20" s="4">
        <f>IF(C20,E20,E5)</f>
        <v>0</v>
      </c>
      <c r="C20" s="4" t="b">
        <v>0</v>
      </c>
      <c r="D20" s="18" t="s">
        <v>60</v>
      </c>
      <c r="E20" s="3">
        <v>2</v>
      </c>
      <c r="F20" s="7" t="s">
        <v>3</v>
      </c>
      <c r="G20" s="3"/>
      <c r="H20" s="3"/>
      <c r="I20" s="3"/>
      <c r="J20" s="3"/>
      <c r="K20" s="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24" thickBot="1" x14ac:dyDescent="0.4">
      <c r="A21" s="20"/>
      <c r="B21" s="4">
        <f>IF(C21,E21,E5)</f>
        <v>0</v>
      </c>
      <c r="C21" s="4" t="b">
        <v>0</v>
      </c>
      <c r="D21" s="18" t="s">
        <v>19</v>
      </c>
      <c r="E21" s="3">
        <v>2</v>
      </c>
      <c r="F21" s="7" t="s">
        <v>3</v>
      </c>
      <c r="G21" s="3"/>
      <c r="H21" s="3"/>
      <c r="I21" s="3"/>
      <c r="J21" s="3"/>
      <c r="K21" s="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24" thickBot="1" x14ac:dyDescent="0.4">
      <c r="A22" s="20"/>
      <c r="B22" s="4">
        <f>IF(C22,E22,E5)</f>
        <v>0</v>
      </c>
      <c r="C22" s="4" t="b">
        <v>0</v>
      </c>
      <c r="D22" s="18" t="s">
        <v>20</v>
      </c>
      <c r="E22" s="3">
        <v>2</v>
      </c>
      <c r="F22" s="7" t="s">
        <v>3</v>
      </c>
      <c r="G22" s="3"/>
      <c r="H22" s="3"/>
      <c r="I22" s="3"/>
      <c r="J22" s="3"/>
      <c r="K22" s="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24" thickBot="1" x14ac:dyDescent="0.4">
      <c r="A23" s="20"/>
      <c r="B23" s="4">
        <f>IF(C23,E23,E5)</f>
        <v>0</v>
      </c>
      <c r="C23" s="4" t="b">
        <v>0</v>
      </c>
      <c r="D23" s="18" t="s">
        <v>21</v>
      </c>
      <c r="E23" s="3">
        <v>1</v>
      </c>
      <c r="F23" s="7" t="s">
        <v>3</v>
      </c>
      <c r="G23" s="3"/>
      <c r="H23" s="3"/>
      <c r="I23" s="3"/>
      <c r="J23" s="3"/>
      <c r="K23" s="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24" thickBot="1" x14ac:dyDescent="0.4">
      <c r="A24" s="20"/>
      <c r="B24" s="4">
        <f>IF(C24,E24,E5)</f>
        <v>0</v>
      </c>
      <c r="C24" s="4" t="b">
        <v>0</v>
      </c>
      <c r="D24" s="18" t="s">
        <v>22</v>
      </c>
      <c r="E24" s="3">
        <v>1</v>
      </c>
      <c r="F24" s="7" t="s">
        <v>3</v>
      </c>
      <c r="G24" s="3"/>
      <c r="H24" s="3"/>
      <c r="I24" s="3"/>
      <c r="J24" s="3"/>
      <c r="K24" s="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24" thickBot="1" x14ac:dyDescent="0.4">
      <c r="A25" s="20"/>
      <c r="B25" s="4">
        <f>IF(C25,E25,E5)</f>
        <v>0</v>
      </c>
      <c r="C25" s="4"/>
      <c r="D25" s="24" t="s">
        <v>23</v>
      </c>
      <c r="E25" s="25"/>
      <c r="F25" s="44"/>
      <c r="G25" s="3"/>
      <c r="H25" s="3"/>
      <c r="I25" s="3"/>
      <c r="J25" s="3"/>
      <c r="K25" s="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24" thickBot="1" x14ac:dyDescent="0.4">
      <c r="A26" s="20"/>
      <c r="B26" s="4">
        <f>IF(C26,E26,E5)</f>
        <v>0</v>
      </c>
      <c r="C26" s="4" t="b">
        <v>0</v>
      </c>
      <c r="D26" s="26" t="s">
        <v>24</v>
      </c>
      <c r="E26" s="3">
        <v>3</v>
      </c>
      <c r="F26" s="7" t="s">
        <v>3</v>
      </c>
      <c r="G26" s="3"/>
      <c r="H26" s="3"/>
      <c r="I26" s="3"/>
      <c r="J26" s="3"/>
      <c r="K26" s="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24" thickBot="1" x14ac:dyDescent="0.4">
      <c r="A27" s="20"/>
      <c r="B27" s="4">
        <f>IF(C27,E27,E5)</f>
        <v>0</v>
      </c>
      <c r="C27" s="1" t="b">
        <v>0</v>
      </c>
      <c r="D27" s="26" t="s">
        <v>25</v>
      </c>
      <c r="E27" s="2">
        <v>2</v>
      </c>
      <c r="F27" s="7" t="s">
        <v>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24" thickBot="1" x14ac:dyDescent="0.4">
      <c r="A28" s="20"/>
      <c r="B28" s="4">
        <f>IF(C28,E28,E5)</f>
        <v>0</v>
      </c>
      <c r="C28" s="1" t="b">
        <v>0</v>
      </c>
      <c r="D28" s="26" t="s">
        <v>26</v>
      </c>
      <c r="E28" s="2">
        <v>3</v>
      </c>
      <c r="F28" s="7" t="s">
        <v>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24" thickBot="1" x14ac:dyDescent="0.4">
      <c r="A29" s="20"/>
      <c r="B29" s="4">
        <f>IF(C29,E29,E5)</f>
        <v>0</v>
      </c>
      <c r="C29" s="1" t="b">
        <v>0</v>
      </c>
      <c r="D29" s="26" t="s">
        <v>27</v>
      </c>
      <c r="E29" s="2">
        <v>2</v>
      </c>
      <c r="F29" s="7" t="s">
        <v>3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24" thickBot="1" x14ac:dyDescent="0.4">
      <c r="A30" s="20"/>
      <c r="B30" s="4">
        <f>IF(C30,E30,E5)</f>
        <v>0</v>
      </c>
      <c r="C30" s="1" t="b">
        <v>0</v>
      </c>
      <c r="D30" s="26" t="s">
        <v>28</v>
      </c>
      <c r="E30" s="2">
        <v>2</v>
      </c>
      <c r="F30" s="7" t="s">
        <v>3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24" thickBot="1" x14ac:dyDescent="0.4">
      <c r="A31" s="20"/>
      <c r="B31" s="4">
        <f>IF(C31,E31,E5)</f>
        <v>0</v>
      </c>
      <c r="C31" s="1" t="b">
        <v>0</v>
      </c>
      <c r="D31" s="26" t="s">
        <v>29</v>
      </c>
      <c r="E31" s="2">
        <v>1</v>
      </c>
      <c r="F31" s="7" t="s">
        <v>3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24" thickBot="1" x14ac:dyDescent="0.4">
      <c r="A32" s="20"/>
      <c r="B32" s="4">
        <f>IF(C32,E32,E5)</f>
        <v>0</v>
      </c>
      <c r="C32" s="1" t="b">
        <v>0</v>
      </c>
      <c r="D32" s="26" t="s">
        <v>30</v>
      </c>
      <c r="E32" s="2">
        <v>2</v>
      </c>
      <c r="F32" s="7" t="s">
        <v>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24" thickBot="1" x14ac:dyDescent="0.4">
      <c r="A33" s="20"/>
      <c r="B33" s="4">
        <f>IF(C33,E33,E5)</f>
        <v>0</v>
      </c>
      <c r="C33" s="1" t="b">
        <v>0</v>
      </c>
      <c r="D33" s="26" t="s">
        <v>31</v>
      </c>
      <c r="E33" s="2">
        <v>4</v>
      </c>
      <c r="F33" s="7" t="s">
        <v>3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24" thickBot="1" x14ac:dyDescent="0.4">
      <c r="A34" s="20"/>
      <c r="B34" s="4">
        <f>IF(C34,E34,E5)</f>
        <v>0</v>
      </c>
      <c r="C34" s="1" t="b">
        <v>0</v>
      </c>
      <c r="D34" s="26" t="s">
        <v>32</v>
      </c>
      <c r="E34" s="2">
        <v>1</v>
      </c>
      <c r="F34" s="7" t="s">
        <v>3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24" thickBot="1" x14ac:dyDescent="0.4">
      <c r="A35" s="20"/>
      <c r="B35" s="4">
        <f>IF(C35,E35,E5)</f>
        <v>0</v>
      </c>
      <c r="C35" s="1" t="b">
        <v>0</v>
      </c>
      <c r="D35" s="26" t="s">
        <v>33</v>
      </c>
      <c r="E35" s="2">
        <v>3</v>
      </c>
      <c r="F35" s="7" t="s">
        <v>3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24" thickBot="1" x14ac:dyDescent="0.4">
      <c r="A36" s="20"/>
      <c r="B36" s="4">
        <f>IF(C36,E36,E5)</f>
        <v>0</v>
      </c>
      <c r="C36" s="1" t="b">
        <v>0</v>
      </c>
      <c r="D36" s="26" t="s">
        <v>34</v>
      </c>
      <c r="E36" s="2">
        <v>2</v>
      </c>
      <c r="F36" s="7" t="s">
        <v>3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24" thickBot="1" x14ac:dyDescent="0.4">
      <c r="A37" s="20"/>
      <c r="B37" s="4">
        <f>IF(C37,E37,E5)</f>
        <v>0</v>
      </c>
      <c r="C37" s="1" t="b">
        <v>0</v>
      </c>
      <c r="D37" s="26" t="s">
        <v>35</v>
      </c>
      <c r="E37" s="2">
        <v>2</v>
      </c>
      <c r="F37" s="15" t="s">
        <v>3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24" thickBot="1" x14ac:dyDescent="0.4">
      <c r="A38" s="20"/>
      <c r="B38" s="4">
        <f>IF(C38,E38,E5)</f>
        <v>0</v>
      </c>
      <c r="C38" s="1"/>
      <c r="D38" s="27" t="s">
        <v>36</v>
      </c>
      <c r="E38" s="28"/>
      <c r="F38" s="43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ht="24" thickBot="1" x14ac:dyDescent="0.4">
      <c r="A39" s="20"/>
      <c r="B39" s="4">
        <f>IF(C39,E39,E5)</f>
        <v>0</v>
      </c>
      <c r="C39" s="39" t="b">
        <v>0</v>
      </c>
      <c r="D39" s="26" t="s">
        <v>37</v>
      </c>
      <c r="E39" s="21">
        <v>4</v>
      </c>
      <c r="F39" s="16" t="s">
        <v>3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ht="24" thickBot="1" x14ac:dyDescent="0.4">
      <c r="A40" s="20"/>
      <c r="B40" s="4">
        <f>IF(C40,E40,E5)</f>
        <v>0</v>
      </c>
      <c r="C40" s="39" t="b">
        <v>0</v>
      </c>
      <c r="D40" s="26" t="s">
        <v>38</v>
      </c>
      <c r="E40" s="21">
        <v>3</v>
      </c>
      <c r="F40" s="7" t="s">
        <v>3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ht="24" thickBot="1" x14ac:dyDescent="0.4">
      <c r="A41" s="20"/>
      <c r="B41" s="4">
        <f>IF(C41,E41,E5)</f>
        <v>0</v>
      </c>
      <c r="C41" s="39" t="b">
        <v>0</v>
      </c>
      <c r="D41" s="26" t="s">
        <v>39</v>
      </c>
      <c r="E41" s="21">
        <v>4</v>
      </c>
      <c r="F41" s="7" t="s">
        <v>3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ht="24" thickBot="1" x14ac:dyDescent="0.4">
      <c r="A42" s="20"/>
      <c r="B42" s="4">
        <f>IF(C42,E42,E5)</f>
        <v>0</v>
      </c>
      <c r="C42" s="39" t="b">
        <v>0</v>
      </c>
      <c r="D42" s="26" t="s">
        <v>40</v>
      </c>
      <c r="E42" s="21">
        <v>2</v>
      </c>
      <c r="F42" s="7" t="s">
        <v>3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2" ht="24" thickBot="1" x14ac:dyDescent="0.4">
      <c r="A43" s="20"/>
      <c r="B43" s="4">
        <f>IF(C43,E43,E5)</f>
        <v>0</v>
      </c>
      <c r="C43" s="39" t="b">
        <v>0</v>
      </c>
      <c r="D43" s="26" t="s">
        <v>41</v>
      </c>
      <c r="E43" s="21">
        <v>3</v>
      </c>
      <c r="F43" s="7" t="s">
        <v>3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2" ht="24" thickBot="1" x14ac:dyDescent="0.4">
      <c r="A44" s="20"/>
      <c r="B44" s="4">
        <f>IF(C44,E44,E5)</f>
        <v>0</v>
      </c>
      <c r="C44" s="39" t="b">
        <v>0</v>
      </c>
      <c r="D44" s="26" t="s">
        <v>43</v>
      </c>
      <c r="E44" s="21">
        <v>3</v>
      </c>
      <c r="F44" s="7" t="s">
        <v>3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 ht="24" thickBot="1" x14ac:dyDescent="0.4">
      <c r="A45" s="20"/>
      <c r="B45" s="4">
        <f>IF(C45,E45,E5)</f>
        <v>0</v>
      </c>
      <c r="C45" s="39" t="b">
        <v>0</v>
      </c>
      <c r="D45" s="26" t="s">
        <v>42</v>
      </c>
      <c r="E45" s="21">
        <v>2</v>
      </c>
      <c r="F45" s="7" t="s">
        <v>3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ht="24" thickBot="1" x14ac:dyDescent="0.4">
      <c r="A46" s="20"/>
      <c r="B46" s="4">
        <f>IF(C46,E46,E5)</f>
        <v>0</v>
      </c>
      <c r="C46" s="39" t="b">
        <v>0</v>
      </c>
      <c r="D46" s="26" t="s">
        <v>44</v>
      </c>
      <c r="E46" s="21">
        <v>3</v>
      </c>
      <c r="F46" s="7" t="s">
        <v>3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 ht="24" thickBot="1" x14ac:dyDescent="0.4">
      <c r="A47" s="20"/>
      <c r="B47" s="4">
        <f>IF(C47,E47,E5)</f>
        <v>0</v>
      </c>
      <c r="C47" s="39" t="b">
        <v>0</v>
      </c>
      <c r="D47" s="26" t="s">
        <v>45</v>
      </c>
      <c r="E47" s="21">
        <v>4</v>
      </c>
      <c r="F47" s="7" t="s">
        <v>3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 ht="24" thickBot="1" x14ac:dyDescent="0.4">
      <c r="A48" s="20"/>
      <c r="B48" s="4">
        <f>IF(C48,E48,E5)</f>
        <v>0</v>
      </c>
      <c r="C48" s="39" t="b">
        <v>0</v>
      </c>
      <c r="D48" s="26" t="s">
        <v>47</v>
      </c>
      <c r="E48" s="21">
        <v>2</v>
      </c>
      <c r="F48" s="7" t="s">
        <v>3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ht="24" thickBot="1" x14ac:dyDescent="0.4">
      <c r="A49" s="20"/>
      <c r="B49" s="4">
        <f>IF(C49,E49,E5)</f>
        <v>0</v>
      </c>
      <c r="C49" s="39" t="b">
        <v>0</v>
      </c>
      <c r="D49" s="26" t="s">
        <v>46</v>
      </c>
      <c r="E49" s="21">
        <v>2</v>
      </c>
      <c r="F49" s="7" t="s">
        <v>3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1:22" ht="24" thickBot="1" x14ac:dyDescent="0.4">
      <c r="A50" s="20"/>
      <c r="B50" s="39">
        <f>SUM(B6:B49)</f>
        <v>0</v>
      </c>
      <c r="C50" s="3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:22" ht="24" thickBot="1" x14ac:dyDescent="0.4">
      <c r="A51" s="20"/>
      <c r="D51" s="30" t="s">
        <v>49</v>
      </c>
      <c r="F51" s="37">
        <v>20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ht="24" thickBot="1" x14ac:dyDescent="0.4">
      <c r="A52" s="20"/>
      <c r="D52" s="30" t="s">
        <v>48</v>
      </c>
      <c r="F52" s="38">
        <v>10000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1:22" ht="24" thickBot="1" x14ac:dyDescent="0.4">
      <c r="A53" s="20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24" thickBot="1" x14ac:dyDescent="0.4">
      <c r="A54" s="20"/>
      <c r="D54" s="30" t="s">
        <v>51</v>
      </c>
      <c r="F54" s="31">
        <f>B50</f>
        <v>0</v>
      </c>
      <c r="G54" s="21" t="s">
        <v>4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1:22" ht="24" thickBot="1" x14ac:dyDescent="0.4">
      <c r="A55" s="20"/>
      <c r="D55" s="30" t="s">
        <v>50</v>
      </c>
      <c r="F55" s="31">
        <f>F51*F52</f>
        <v>200000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1:22" ht="24" thickBot="1" x14ac:dyDescent="0.4">
      <c r="A56" s="20"/>
      <c r="D56" s="30" t="s">
        <v>52</v>
      </c>
      <c r="F56" s="32" t="e">
        <f>F55/B50*100</f>
        <v>#DIV/0!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22" ht="24" thickBot="1" x14ac:dyDescent="0.4">
      <c r="A57" s="20"/>
      <c r="D57" s="30" t="s">
        <v>53</v>
      </c>
      <c r="F57" s="33" t="e">
        <f>F56-F55</f>
        <v>#DIV/0!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22" x14ac:dyDescent="0.35">
      <c r="A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1:22" x14ac:dyDescent="0.35">
      <c r="A59" s="29"/>
      <c r="D59" s="42" t="s">
        <v>55</v>
      </c>
      <c r="E59" s="34"/>
      <c r="F59" s="41" t="s">
        <v>56</v>
      </c>
      <c r="G59" s="36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x14ac:dyDescent="0.35">
      <c r="A60" s="29"/>
      <c r="D60" s="40" t="s">
        <v>54</v>
      </c>
      <c r="E60" s="29"/>
      <c r="F60" s="35" t="s">
        <v>57</v>
      </c>
      <c r="G60" s="36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2" x14ac:dyDescent="0.35">
      <c r="A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</sheetData>
  <sheetProtection algorithmName="SHA-512" hashValue="49Qqi/Pp+VVyxWX0O/OesakwrUUqULtnfh4JG/5qC/6h7HvkuZQX2rnniBV3gXrfkzoCvSKk8uxeOn8BJ9tdtA==" saltValue="Cdu6Q1+EyWRWufYyP1eDPw==" spinCount="100000" sheet="1" objects="1" scenarios="1"/>
  <mergeCells count="3">
    <mergeCell ref="G16:K16"/>
    <mergeCell ref="D2:F2"/>
    <mergeCell ref="D3:F3"/>
  </mergeCells>
  <hyperlinks>
    <hyperlink ref="F60" r:id="rId1"/>
    <hyperlink ref="F59" r:id="rId2" display="http://vk.com/scriptsales"/>
  </hyperlinks>
  <pageMargins left="0.7" right="0.7" top="0.75" bottom="0.75" header="0.3" footer="0.3"/>
  <pageSetup paperSize="9" orientation="portrait" horizontalDpi="4294967292" verticalDpi="0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0</xdr:rowOff>
                  </from>
                  <to>
                    <xdr:col>6</xdr:col>
                    <xdr:colOff>9525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5</xdr:col>
                    <xdr:colOff>19050</xdr:colOff>
                    <xdr:row>5</xdr:row>
                    <xdr:rowOff>295275</xdr:rowOff>
                  </from>
                  <to>
                    <xdr:col>6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9525</xdr:rowOff>
                  </from>
                  <to>
                    <xdr:col>6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295275</xdr:rowOff>
                  </from>
                  <to>
                    <xdr:col>6</xdr:col>
                    <xdr:colOff>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5</xdr:col>
                    <xdr:colOff>9525</xdr:colOff>
                    <xdr:row>8</xdr:row>
                    <xdr:rowOff>295275</xdr:rowOff>
                  </from>
                  <to>
                    <xdr:col>6</xdr:col>
                    <xdr:colOff>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5</xdr:col>
                    <xdr:colOff>9525</xdr:colOff>
                    <xdr:row>10</xdr:row>
                    <xdr:rowOff>0</xdr:rowOff>
                  </from>
                  <to>
                    <xdr:col>6</xdr:col>
                    <xdr:colOff>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0</xdr:rowOff>
                  </from>
                  <to>
                    <xdr:col>6</xdr:col>
                    <xdr:colOff>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276225</xdr:rowOff>
                  </from>
                  <to>
                    <xdr:col>6</xdr:col>
                    <xdr:colOff>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5</xdr:col>
                    <xdr:colOff>9525</xdr:colOff>
                    <xdr:row>13</xdr:row>
                    <xdr:rowOff>276225</xdr:rowOff>
                  </from>
                  <to>
                    <xdr:col>6</xdr:col>
                    <xdr:colOff>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5</xdr:col>
                    <xdr:colOff>9525</xdr:colOff>
                    <xdr:row>13</xdr:row>
                    <xdr:rowOff>0</xdr:rowOff>
                  </from>
                  <to>
                    <xdr:col>6</xdr:col>
                    <xdr:colOff>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276225</xdr:rowOff>
                  </from>
                  <to>
                    <xdr:col>6</xdr:col>
                    <xdr:colOff>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5</xdr:col>
                    <xdr:colOff>9525</xdr:colOff>
                    <xdr:row>18</xdr:row>
                    <xdr:rowOff>276225</xdr:rowOff>
                  </from>
                  <to>
                    <xdr:col>6</xdr:col>
                    <xdr:colOff>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5</xdr:col>
                    <xdr:colOff>9525</xdr:colOff>
                    <xdr:row>21</xdr:row>
                    <xdr:rowOff>9525</xdr:rowOff>
                  </from>
                  <to>
                    <xdr:col>6</xdr:col>
                    <xdr:colOff>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9525</xdr:rowOff>
                  </from>
                  <to>
                    <xdr:col>6</xdr:col>
                    <xdr:colOff>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5</xdr:col>
                    <xdr:colOff>9525</xdr:colOff>
                    <xdr:row>25</xdr:row>
                    <xdr:rowOff>9525</xdr:rowOff>
                  </from>
                  <to>
                    <xdr:col>6</xdr:col>
                    <xdr:colOff>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5</xdr:col>
                    <xdr:colOff>9525</xdr:colOff>
                    <xdr:row>27</xdr:row>
                    <xdr:rowOff>19050</xdr:rowOff>
                  </from>
                  <to>
                    <xdr:col>6</xdr:col>
                    <xdr:colOff>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5</xdr:col>
                    <xdr:colOff>9525</xdr:colOff>
                    <xdr:row>29</xdr:row>
                    <xdr:rowOff>9525</xdr:rowOff>
                  </from>
                  <to>
                    <xdr:col>6</xdr:col>
                    <xdr:colOff>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276225</xdr:rowOff>
                  </from>
                  <to>
                    <xdr:col>6</xdr:col>
                    <xdr:colOff>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276225</xdr:rowOff>
                  </from>
                  <to>
                    <xdr:col>6</xdr:col>
                    <xdr:colOff>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5</xdr:col>
                    <xdr:colOff>9525</xdr:colOff>
                    <xdr:row>19</xdr:row>
                    <xdr:rowOff>276225</xdr:rowOff>
                  </from>
                  <to>
                    <xdr:col>6</xdr:col>
                    <xdr:colOff>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>
                  <from>
                    <xdr:col>5</xdr:col>
                    <xdr:colOff>9525</xdr:colOff>
                    <xdr:row>22</xdr:row>
                    <xdr:rowOff>9525</xdr:rowOff>
                  </from>
                  <to>
                    <xdr:col>6</xdr:col>
                    <xdr:colOff>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5</xdr:col>
                    <xdr:colOff>9525</xdr:colOff>
                    <xdr:row>26</xdr:row>
                    <xdr:rowOff>19050</xdr:rowOff>
                  </from>
                  <to>
                    <xdr:col>6</xdr:col>
                    <xdr:colOff>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defaultSize="0" autoFill="0" autoLine="0" autoPict="0">
                <anchor moveWithCells="1">
                  <from>
                    <xdr:col>5</xdr:col>
                    <xdr:colOff>9525</xdr:colOff>
                    <xdr:row>28</xdr:row>
                    <xdr:rowOff>9525</xdr:rowOff>
                  </from>
                  <to>
                    <xdr:col>6</xdr:col>
                    <xdr:colOff>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Check Box 36">
              <controlPr defaultSize="0" autoFill="0" autoLine="0" autoPict="0">
                <anchor moveWithCells="1">
                  <from>
                    <xdr:col>5</xdr:col>
                    <xdr:colOff>9525</xdr:colOff>
                    <xdr:row>30</xdr:row>
                    <xdr:rowOff>0</xdr:rowOff>
                  </from>
                  <to>
                    <xdr:col>6</xdr:col>
                    <xdr:colOff>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Check Box 37">
              <controlPr defaultSize="0" autoFill="0" autoLine="0" autoPict="0">
                <anchor moveWithCells="1">
                  <from>
                    <xdr:col>5</xdr:col>
                    <xdr:colOff>9525</xdr:colOff>
                    <xdr:row>31</xdr:row>
                    <xdr:rowOff>19050</xdr:rowOff>
                  </from>
                  <to>
                    <xdr:col>6</xdr:col>
                    <xdr:colOff>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Check Box 38">
              <controlPr defaultSize="0" autoFill="0" autoLine="0" autoPict="0">
                <anchor moveWithCells="1">
                  <from>
                    <xdr:col>5</xdr:col>
                    <xdr:colOff>9525</xdr:colOff>
                    <xdr:row>32</xdr:row>
                    <xdr:rowOff>19050</xdr:rowOff>
                  </from>
                  <to>
                    <xdr:col>6</xdr:col>
                    <xdr:colOff>0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defaultSize="0" autoFill="0" autoLine="0" autoPict="0">
                <anchor moveWithCells="1">
                  <from>
                    <xdr:col>5</xdr:col>
                    <xdr:colOff>9525</xdr:colOff>
                    <xdr:row>33</xdr:row>
                    <xdr:rowOff>19050</xdr:rowOff>
                  </from>
                  <to>
                    <xdr:col>6</xdr:col>
                    <xdr:colOff>0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9525</xdr:rowOff>
                  </from>
                  <to>
                    <xdr:col>6</xdr:col>
                    <xdr:colOff>0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Check Box 41">
              <controlPr defaultSize="0" autoFill="0" autoLine="0" autoPict="0">
                <anchor moveWithCells="1">
                  <from>
                    <xdr:col>5</xdr:col>
                    <xdr:colOff>9525</xdr:colOff>
                    <xdr:row>36</xdr:row>
                    <xdr:rowOff>9525</xdr:rowOff>
                  </from>
                  <to>
                    <xdr:col>6</xdr:col>
                    <xdr:colOff>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Check Box 42">
              <controlPr defaultSize="0" autoFill="0" autoLine="0" autoPict="0">
                <anchor moveWithCells="1">
                  <from>
                    <xdr:col>5</xdr:col>
                    <xdr:colOff>9525</xdr:colOff>
                    <xdr:row>35</xdr:row>
                    <xdr:rowOff>9525</xdr:rowOff>
                  </from>
                  <to>
                    <xdr:col>6</xdr:col>
                    <xdr:colOff>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6" name="Check Box 44">
              <controlPr defaultSize="0" autoFill="0" autoLine="0" autoPict="0">
                <anchor moveWithCells="1">
                  <from>
                    <xdr:col>5</xdr:col>
                    <xdr:colOff>9525</xdr:colOff>
                    <xdr:row>38</xdr:row>
                    <xdr:rowOff>19050</xdr:rowOff>
                  </from>
                  <to>
                    <xdr:col>6</xdr:col>
                    <xdr:colOff>0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7" name="Check Box 45">
              <controlPr defaultSize="0" autoFill="0" autoLine="0" autoPict="0">
                <anchor moveWithCells="1">
                  <from>
                    <xdr:col>5</xdr:col>
                    <xdr:colOff>9525</xdr:colOff>
                    <xdr:row>39</xdr:row>
                    <xdr:rowOff>19050</xdr:rowOff>
                  </from>
                  <to>
                    <xdr:col>6</xdr:col>
                    <xdr:colOff>0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8" name="Check Box 46">
              <controlPr defaultSize="0" autoFill="0" autoLine="0" autoPict="0">
                <anchor moveWithCells="1">
                  <from>
                    <xdr:col>5</xdr:col>
                    <xdr:colOff>9525</xdr:colOff>
                    <xdr:row>40</xdr:row>
                    <xdr:rowOff>9525</xdr:rowOff>
                  </from>
                  <to>
                    <xdr:col>6</xdr:col>
                    <xdr:colOff>0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9" name="Check Box 47">
              <controlPr defaultSize="0" autoFill="0" autoLine="0" autoPict="0">
                <anchor moveWithCells="1">
                  <from>
                    <xdr:col>5</xdr:col>
                    <xdr:colOff>9525</xdr:colOff>
                    <xdr:row>41</xdr:row>
                    <xdr:rowOff>9525</xdr:rowOff>
                  </from>
                  <to>
                    <xdr:col>6</xdr:col>
                    <xdr:colOff>0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0" name="Check Box 48">
              <controlPr defaultSize="0" autoFill="0" autoLine="0" autoPict="0">
                <anchor moveWithCells="1">
                  <from>
                    <xdr:col>5</xdr:col>
                    <xdr:colOff>9525</xdr:colOff>
                    <xdr:row>42</xdr:row>
                    <xdr:rowOff>9525</xdr:rowOff>
                  </from>
                  <to>
                    <xdr:col>6</xdr:col>
                    <xdr:colOff>0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1" name="Check Box 49">
              <controlPr defaultSize="0" autoFill="0" autoLine="0" autoPict="0">
                <anchor moveWithCells="1">
                  <from>
                    <xdr:col>5</xdr:col>
                    <xdr:colOff>9525</xdr:colOff>
                    <xdr:row>44</xdr:row>
                    <xdr:rowOff>9525</xdr:rowOff>
                  </from>
                  <to>
                    <xdr:col>6</xdr:col>
                    <xdr:colOff>0</xdr:colOff>
                    <xdr:row>44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5</xdr:col>
                    <xdr:colOff>9525</xdr:colOff>
                    <xdr:row>46</xdr:row>
                    <xdr:rowOff>28575</xdr:rowOff>
                  </from>
                  <to>
                    <xdr:col>6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3" name="Check Box 51">
              <controlPr defaultSize="0" autoFill="0" autoLine="0" autoPict="0">
                <anchor moveWithCells="1">
                  <from>
                    <xdr:col>5</xdr:col>
                    <xdr:colOff>9525</xdr:colOff>
                    <xdr:row>43</xdr:row>
                    <xdr:rowOff>0</xdr:rowOff>
                  </from>
                  <to>
                    <xdr:col>6</xdr:col>
                    <xdr:colOff>0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4" name="Check Box 52">
              <controlPr defaultSize="0" autoFill="0" autoLine="0" autoPict="0">
                <anchor moveWithCells="1">
                  <from>
                    <xdr:col>5</xdr:col>
                    <xdr:colOff>9525</xdr:colOff>
                    <xdr:row>45</xdr:row>
                    <xdr:rowOff>19050</xdr:rowOff>
                  </from>
                  <to>
                    <xdr:col>6</xdr:col>
                    <xdr:colOff>0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5" name="Check Box 53">
              <controlPr defaultSize="0" autoFill="0" autoLine="0" autoPict="0">
                <anchor moveWithCells="1">
                  <from>
                    <xdr:col>5</xdr:col>
                    <xdr:colOff>9525</xdr:colOff>
                    <xdr:row>47</xdr:row>
                    <xdr:rowOff>28575</xdr:rowOff>
                  </from>
                  <to>
                    <xdr:col>6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6" name="Check Box 54">
              <controlPr defaultSize="0" autoFill="0" autoLine="0" autoPict="0">
                <anchor moveWithCells="1">
                  <from>
                    <xdr:col>5</xdr:col>
                    <xdr:colOff>9525</xdr:colOff>
                    <xdr:row>48</xdr:row>
                    <xdr:rowOff>28575</xdr:rowOff>
                  </from>
                  <to>
                    <xdr:col>6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Ilnur</dc:creator>
  <cp:lastModifiedBy>Ilnur</cp:lastModifiedBy>
  <dcterms:created xsi:type="dcterms:W3CDTF">2014-09-04T15:53:02Z</dcterms:created>
  <dcterms:modified xsi:type="dcterms:W3CDTF">2015-03-25T20:10:31Z</dcterms:modified>
</cp:coreProperties>
</file>